
<file path=[Content_Types].xml><?xml version="1.0" encoding="utf-8"?>
<Types xmlns="http://schemas.openxmlformats.org/package/2006/content-types">
  <Default Extension="bin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faitNOUNAGNON\Documents\NOMADE\25008 EFS CHOLET\E - DCE\07 - Appels d'offres envoyés\Document DCE ELEF 01.08.2025\DPGF EXCEL\"/>
    </mc:Choice>
  </mc:AlternateContent>
  <xr:revisionPtr revIDLastSave="0" documentId="13_ncr:1_{86C5C688-1E3B-465D-A828-907A5432B9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4 PLAFONDS SUSPENDUS" sheetId="1" r:id="rId1"/>
  </sheets>
  <definedNames>
    <definedName name="_xlnm.Print_Titles" localSheetId="0">'Lot N°04 PLAFONDS SUSPENDUS'!$1:$2</definedName>
    <definedName name="_xlnm.Print_Area" localSheetId="0">'Lot N°04 PLAFONDS SUSPENDUS'!$A$1:$F$28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12" i="1"/>
  <c r="F25" i="1" s="1"/>
  <c r="F16" i="1"/>
  <c r="F20" i="1"/>
  <c r="F21" i="1"/>
  <c r="B26" i="1"/>
  <c r="F26" i="1" l="1"/>
  <c r="F27" i="1"/>
</calcChain>
</file>

<file path=xl/sharedStrings.xml><?xml version="1.0" encoding="utf-8"?>
<sst xmlns="http://schemas.openxmlformats.org/spreadsheetml/2006/main" count="47" uniqueCount="47">
  <si>
    <t>U</t>
  </si>
  <si>
    <t>Qté Entreprise</t>
  </si>
  <si>
    <t>Prix en €</t>
  </si>
  <si>
    <t>Total en €</t>
  </si>
  <si>
    <t>PLAFONDS SUSPENDUS</t>
  </si>
  <si>
    <t>CH2</t>
  </si>
  <si>
    <t>243</t>
  </si>
  <si>
    <t>2</t>
  </si>
  <si>
    <t>PLAFONDS INTERIEURS MODULAIRES</t>
  </si>
  <si>
    <t>CH3</t>
  </si>
  <si>
    <t>2.1</t>
  </si>
  <si>
    <t>PLAFONDS SUSPENDUS EN DALLE DE FIBRE MINERALE STANDARD</t>
  </si>
  <si>
    <t>CH4</t>
  </si>
  <si>
    <t>2.1.1</t>
  </si>
  <si>
    <t>Dalles à bords droits sur ossature apparente</t>
  </si>
  <si>
    <t>CH5</t>
  </si>
  <si>
    <t xml:space="preserve">2.1.1.1 </t>
  </si>
  <si>
    <t>Plafond en dalles de fibres minérales - 600*600*40 mm - Bord droit - Alpha w &gt;= 0.9</t>
  </si>
  <si>
    <t>M2</t>
  </si>
  <si>
    <t>ART</t>
  </si>
  <si>
    <t>000-C359</t>
  </si>
  <si>
    <t>Localisation :</t>
  </si>
  <si>
    <t>Suivant plan de repérage: toutes zones hors local Déchets et Sanitaires</t>
  </si>
  <si>
    <t>Total PLAFONDS SUSPENDUS EN DALLE DE FIBRE MINERALE STANDARD</t>
  </si>
  <si>
    <t>STOT</t>
  </si>
  <si>
    <t>2.2</t>
  </si>
  <si>
    <t>PLAFONDS SUSPENDUS EN DALLE DE FIBRE MINERALE  LESSIVABLE</t>
  </si>
  <si>
    <t>CH4</t>
  </si>
  <si>
    <t>2.2.1</t>
  </si>
  <si>
    <t>Dalles à bords droits sur ossature apparente</t>
  </si>
  <si>
    <t>CH5</t>
  </si>
  <si>
    <t xml:space="preserve">2.2.1.1 </t>
  </si>
  <si>
    <t>Plafond en dalles de fibres minérales lessivables - 600*600*40 mm - Bord droit - Alpha w &gt;= 0.9</t>
  </si>
  <si>
    <t>M2</t>
  </si>
  <si>
    <t>ART</t>
  </si>
  <si>
    <t>000-C366</t>
  </si>
  <si>
    <t>Localisation :</t>
  </si>
  <si>
    <t>Suivant plan de repérage: local Déchets et Sanitaires</t>
  </si>
  <si>
    <t>Total PLAFONDS SUSPENDUS EN DALLE DE FIBRE MINERALE  LESSIVABLE</t>
  </si>
  <si>
    <t>STOT</t>
  </si>
  <si>
    <t>Total PLAFONDS INTERIEURS MODULAIRES</t>
  </si>
  <si>
    <t>STOT</t>
  </si>
  <si>
    <t>Montant HT du Lot N°04 PLAFONDS SUSPENDUS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</si>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</sst>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sz val="8"/>
      <color rgb="FF707070"/>
      <name val="Century Gothic"/>
      <family val="1"/>
    </font>
    <font>
      <sz val="10"/>
      <color rgb="FF000000"/>
      <name val="Arial"/>
      <family val="1"/>
    </font>
    <font>
      <b/>
      <sz val="16"/>
      <color rgb="FF12509C"/>
      <name val="Century Gothic"/>
      <family val="1"/>
    </font>
    <font>
      <sz val="10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entury Gothic"/>
      <family val="1"/>
    </font>
    <font>
      <u/>
      <sz val="9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7F00"/>
      <name val="Century Gothic"/>
      <family val="1"/>
    </font>
    <font>
      <i/>
      <sz val="8"/>
      <color rgb="FF7F7F7F"/>
      <name val="Century Gothic"/>
      <family val="1"/>
    </font>
    <font>
      <sz val="8"/>
      <color rgb="FF7F7F7F"/>
      <name val="Century Gothic"/>
      <family val="1"/>
    </font>
    <font>
      <i/>
      <sz val="8"/>
      <color rgb="FF808080"/>
      <name val="Century Gothic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rgb="FF000000"/>
      <name val="Century Gothic"/>
      <family val="1"/>
    </font>
    <font>
      <sz val="8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2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2" fillId="3" borderId="4" xfId="1" applyFont="1" applyFill="1" applyBorder="1">
      <alignment horizontal="left" vertical="top" wrapText="1"/>
    </xf>
    <xf numFmtId="0" fontId="3" fillId="0" borderId="15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2" fillId="2" borderId="12" xfId="1" applyFont="1" applyFill="1" applyBorder="1">
      <alignment horizontal="left" vertical="top" wrapText="1"/>
    </xf>
    <xf numFmtId="0" fontId="5" fillId="2" borderId="10" xfId="10" applyBorder="1">
      <alignment horizontal="left" vertical="top" wrapText="1"/>
    </xf>
    <xf numFmtId="0" fontId="22" fillId="3" borderId="12" xfId="1" applyFont="1" applyFill="1" applyBorder="1">
      <alignment horizontal="left" vertical="top" wrapText="1"/>
    </xf>
    <xf numFmtId="0" fontId="5" fillId="0" borderId="10" xfId="14" applyFill="1" applyBorder="1">
      <alignment horizontal="left" vertical="top" wrapText="1"/>
    </xf>
    <xf numFmtId="0" fontId="22" fillId="3" borderId="8" xfId="1" applyFont="1" applyFill="1" applyBorder="1">
      <alignment horizontal="left" vertical="top" wrapText="1"/>
    </xf>
    <xf numFmtId="0" fontId="5" fillId="0" borderId="6" xfId="18" applyFill="1" applyBorder="1">
      <alignment horizontal="left" vertical="top" wrapText="1"/>
    </xf>
    <xf numFmtId="0" fontId="1" fillId="0" borderId="16" xfId="1" applyFill="1" applyBorder="1">
      <alignment horizontal="left" vertical="top" wrapText="1"/>
    </xf>
    <xf numFmtId="0" fontId="9" fillId="0" borderId="17" xfId="26" applyFill="1" applyBorder="1">
      <alignment horizontal="left" vertical="top" wrapText="1"/>
    </xf>
    <xf numFmtId="0" fontId="0" fillId="0" borderId="7" xfId="0" applyFill="1" applyBorder="1" applyAlignment="1" applyProtection="1">
      <alignment horizontal="left" vertical="top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14" xfId="0" applyNumberFormat="1" applyFill="1" applyBorder="1" applyAlignment="1" applyProtection="1">
      <alignment horizontal="right" vertical="top" wrapText="1"/>
      <protection locked="0"/>
    </xf>
    <xf numFmtId="0" fontId="23" fillId="0" borderId="16" xfId="0" applyFont="1" applyFill="1" applyBorder="1" applyAlignment="1">
      <alignment horizontal="left" vertical="top" wrapText="1"/>
    </xf>
    <xf numFmtId="0" fontId="13" fillId="0" borderId="17" xfId="35" applyFill="1" applyBorder="1">
      <alignment horizontal="left" vertical="top" wrapText="1"/>
    </xf>
    <xf numFmtId="0" fontId="16" fillId="0" borderId="17" xfId="38" applyFill="1" applyBorder="1">
      <alignment horizontal="left" vertical="top" wrapText="1"/>
    </xf>
    <xf numFmtId="0" fontId="23" fillId="0" borderId="4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2" fillId="0" borderId="12" xfId="17" applyFont="1" applyFill="1" applyBorder="1">
      <alignment horizontal="left" vertical="top" wrapText="1"/>
    </xf>
    <xf numFmtId="0" fontId="8" fillId="0" borderId="10" xfId="17" applyFill="1" applyBorder="1">
      <alignment horizontal="left" vertical="top" wrapText="1"/>
    </xf>
    <xf numFmtId="164" fontId="0" fillId="0" borderId="14" xfId="0" applyNumberFormat="1" applyFill="1" applyBorder="1" applyAlignment="1">
      <alignment horizontal="right" vertical="top" wrapText="1"/>
    </xf>
    <xf numFmtId="0" fontId="23" fillId="0" borderId="12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164" fontId="0" fillId="0" borderId="2" xfId="0" applyNumberFormat="1" applyFill="1" applyBorder="1" applyAlignment="1">
      <alignment horizontal="right" vertical="top" wrapText="1"/>
    </xf>
    <xf numFmtId="0" fontId="22" fillId="2" borderId="12" xfId="13" applyFont="1" applyBorder="1">
      <alignment horizontal="left" vertical="top" wrapText="1"/>
    </xf>
    <xf numFmtId="0" fontId="5" fillId="2" borderId="10" xfId="13" applyBorder="1">
      <alignment horizontal="left" vertical="top" wrapText="1"/>
    </xf>
    <xf numFmtId="164" fontId="0" fillId="0" borderId="13" xfId="0" applyNumberFormat="1" applyFill="1" applyBorder="1" applyAlignment="1">
      <alignment horizontal="right" vertical="top" wrapText="1"/>
    </xf>
    <xf numFmtId="0" fontId="0" fillId="0" borderId="11" xfId="0" applyFill="1" applyBorder="1" applyAlignment="1">
      <alignment horizontal="left" vertical="top" wrapText="1"/>
    </xf>
    <xf numFmtId="0" fontId="23" fillId="0" borderId="8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5" fontId="24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216000</xdr:colOff>
      <xdr:row>0</xdr:row>
      <xdr:rowOff>0</xdr:rowOff>
    </xdr:from>
    <xdr:to>
      <xdr:col>4</xdr:col>
      <xdr:colOff>432000</xdr:colOff>
      <xdr:row>0</xdr:row>
      <xdr:rowOff>685800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63700" y="0"/>
          <a:ext cx="4359375" cy="6858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N°2025-EFS-CPDL391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AMENAGEMENT DE LOCAUX TERTIAIRES EN UNE MAISON DU DON POUR L'EFS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14 Boulevard du Général Faidherbe - 49300 - Cholet</a:t>
          </a:r>
        </a:p>
        <a:p>
          <a:pPr algn="l"/>
          <a:r>
            <a:rPr lang="fr-FR" sz="1000" b="1" i="0">
              <a:solidFill>
                <a:srgbClr val="003366"/>
              </a:solidFill>
              <a:latin typeface="Century Gothic"/>
            </a:rPr>
            <a:t>Lot N°04 PLAFONDS SUSPENDUS</a:t>
          </a:r>
        </a:p>
      </xdr:txBody>
    </xdr:sp>
    <xdr:clientData/>
  </xdr:twoCellAnchor>
  <xdr:twoCellAnchor editAs="absolute">
    <xdr:from>
      <xdr:col>0</xdr:col>
      <xdr:colOff>186692</xdr:colOff>
      <xdr:row>0</xdr:row>
      <xdr:rowOff>87263</xdr:rowOff>
    </xdr:from>
    <xdr:to>
      <xdr:col>0</xdr:col>
      <xdr:colOff>582692</xdr:colOff>
      <xdr:row>0</xdr:row>
      <xdr:rowOff>478567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692" y="87263"/>
          <a:ext cx="396000" cy="391304"/>
        </a:xfrm>
        <a:prstGeom prst="rect">
          <a:avLst/>
        </a:prstGeom>
      </xdr:spPr>
    </xdr:pic>
    <xdr:clientData/>
  </xdr:twoCellAnchor>
  <xdr:twoCellAnchor editAs="absolute">
    <xdr:from>
      <xdr:col>3</xdr:col>
      <xdr:colOff>684000</xdr:colOff>
      <xdr:row>0</xdr:row>
      <xdr:rowOff>0</xdr:rowOff>
    </xdr:from>
    <xdr:to>
      <xdr:col>6</xdr:col>
      <xdr:colOff>36000</xdr:colOff>
      <xdr:row>0</xdr:row>
      <xdr:rowOff>453913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757769" y="0"/>
          <a:ext cx="1638000" cy="4539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900" b="1" i="0">
              <a:solidFill>
                <a:srgbClr val="003366"/>
              </a:solidFill>
              <a:latin typeface="Century Gothic"/>
            </a:rPr>
            <a:t>D.P.G.F</a:t>
          </a:r>
        </a:p>
        <a:p>
          <a:pPr algn="r"/>
          <a:r>
            <a:rPr lang="fr-FR" sz="900" b="0" i="0">
              <a:solidFill>
                <a:srgbClr val="CC0000"/>
              </a:solidFill>
              <a:latin typeface="Century Gothic"/>
            </a:rPr>
            <a:t>01/08/2025</a:t>
          </a:r>
        </a:p>
      </xdr:txBody>
    </xdr:sp>
    <xdr:clientData/>
  </xdr:twoCellAnchor>
  <xdr:twoCellAnchor editAs="absolute">
    <xdr:from>
      <xdr:col>1</xdr:col>
      <xdr:colOff>240375</xdr:colOff>
      <xdr:row>0</xdr:row>
      <xdr:rowOff>486499</xdr:rowOff>
    </xdr:from>
    <xdr:to>
      <xdr:col>5</xdr:col>
      <xdr:colOff>800100</xdr:colOff>
      <xdr:row>0</xdr:row>
      <xdr:rowOff>486499</xdr:rowOff>
    </xdr:to>
    <xdr:cxnSp macro="">
      <xdr:nvCxn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888075" y="486499"/>
          <a:ext cx="5417475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29"/>
  <sheetViews>
    <sheetView showGridLines="0" tabSelected="1" zoomScale="85" zoomScaleNormal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10" sqref="I10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2.25" customHeight="1" x14ac:dyDescent="0.25">
      <c r="A1" s="49"/>
      <c r="B1" s="50"/>
      <c r="C1" s="50"/>
      <c r="D1" s="50"/>
      <c r="E1" s="50"/>
      <c r="F1" s="51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20.25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ht="30" x14ac:dyDescent="0.25">
      <c r="A6" s="17" t="s">
        <v>10</v>
      </c>
      <c r="B6" s="18" t="s">
        <v>11</v>
      </c>
      <c r="C6" s="12"/>
      <c r="D6" s="12"/>
      <c r="E6" s="12"/>
      <c r="F6" s="13"/>
      <c r="ZY6" t="s">
        <v>12</v>
      </c>
      <c r="ZZ6" s="14"/>
    </row>
    <row r="7" spans="1:702" ht="30" x14ac:dyDescent="0.25">
      <c r="A7" s="19" t="s">
        <v>13</v>
      </c>
      <c r="B7" s="20" t="s">
        <v>14</v>
      </c>
      <c r="C7" s="12"/>
      <c r="D7" s="12"/>
      <c r="E7" s="12"/>
      <c r="F7" s="13"/>
      <c r="ZY7" t="s">
        <v>15</v>
      </c>
      <c r="ZZ7" s="14"/>
    </row>
    <row r="8" spans="1:702" ht="28.5" x14ac:dyDescent="0.25">
      <c r="A8" s="21" t="s">
        <v>16</v>
      </c>
      <c r="B8" s="22" t="s">
        <v>17</v>
      </c>
      <c r="C8" s="23" t="s">
        <v>18</v>
      </c>
      <c r="D8" s="24"/>
      <c r="E8" s="24"/>
      <c r="F8" s="25">
        <f>ROUND(D8*E8,2)</f>
        <v>0</v>
      </c>
      <c r="ZY8" t="s">
        <v>19</v>
      </c>
      <c r="ZZ8" s="14" t="s">
        <v>20</v>
      </c>
    </row>
    <row r="9" spans="1:702" x14ac:dyDescent="0.25">
      <c r="A9" s="26"/>
      <c r="B9" s="27" t="s">
        <v>21</v>
      </c>
      <c r="C9" s="12"/>
      <c r="D9" s="12"/>
      <c r="E9" s="12"/>
      <c r="F9" s="13"/>
    </row>
    <row r="10" spans="1:702" ht="25.5" x14ac:dyDescent="0.25">
      <c r="A10" s="26"/>
      <c r="B10" s="28" t="s">
        <v>22</v>
      </c>
      <c r="C10" s="12"/>
      <c r="D10" s="12"/>
      <c r="E10" s="12"/>
      <c r="F10" s="13"/>
    </row>
    <row r="11" spans="1:702" x14ac:dyDescent="0.25">
      <c r="A11" s="29"/>
      <c r="B11" s="30"/>
      <c r="C11" s="12"/>
      <c r="D11" s="12"/>
      <c r="E11" s="12"/>
      <c r="F11" s="13"/>
    </row>
    <row r="12" spans="1:702" ht="25.5" x14ac:dyDescent="0.25">
      <c r="A12" s="31"/>
      <c r="B12" s="32" t="s">
        <v>23</v>
      </c>
      <c r="C12" s="12"/>
      <c r="D12" s="12"/>
      <c r="E12" s="12"/>
      <c r="F12" s="33">
        <f>SUBTOTAL(109,F7:F11)</f>
        <v>0</v>
      </c>
      <c r="ZY12" t="s">
        <v>24</v>
      </c>
    </row>
    <row r="13" spans="1:702" x14ac:dyDescent="0.25">
      <c r="A13" s="34"/>
      <c r="B13" s="35"/>
      <c r="C13" s="12"/>
      <c r="D13" s="12"/>
      <c r="E13" s="12"/>
      <c r="F13" s="13"/>
    </row>
    <row r="14" spans="1:702" ht="30" x14ac:dyDescent="0.25">
      <c r="A14" s="17" t="s">
        <v>25</v>
      </c>
      <c r="B14" s="18" t="s">
        <v>26</v>
      </c>
      <c r="C14" s="12"/>
      <c r="D14" s="12"/>
      <c r="E14" s="12"/>
      <c r="F14" s="13"/>
      <c r="ZY14" t="s">
        <v>27</v>
      </c>
      <c r="ZZ14" s="14"/>
    </row>
    <row r="15" spans="1:702" ht="30" x14ac:dyDescent="0.25">
      <c r="A15" s="19" t="s">
        <v>28</v>
      </c>
      <c r="B15" s="20" t="s">
        <v>29</v>
      </c>
      <c r="C15" s="12"/>
      <c r="D15" s="12"/>
      <c r="E15" s="12"/>
      <c r="F15" s="13"/>
      <c r="ZY15" t="s">
        <v>30</v>
      </c>
      <c r="ZZ15" s="14"/>
    </row>
    <row r="16" spans="1:702" ht="28.5" x14ac:dyDescent="0.25">
      <c r="A16" s="21" t="s">
        <v>31</v>
      </c>
      <c r="B16" s="22" t="s">
        <v>32</v>
      </c>
      <c r="C16" s="23" t="s">
        <v>33</v>
      </c>
      <c r="D16" s="24"/>
      <c r="E16" s="24"/>
      <c r="F16" s="25">
        <f>ROUND(D16*E16,2)</f>
        <v>0</v>
      </c>
      <c r="ZY16" t="s">
        <v>34</v>
      </c>
      <c r="ZZ16" s="14" t="s">
        <v>35</v>
      </c>
    </row>
    <row r="17" spans="1:701" x14ac:dyDescent="0.25">
      <c r="A17" s="26"/>
      <c r="B17" s="27" t="s">
        <v>36</v>
      </c>
      <c r="C17" s="12"/>
      <c r="D17" s="12"/>
      <c r="E17" s="12"/>
      <c r="F17" s="13"/>
    </row>
    <row r="18" spans="1:701" x14ac:dyDescent="0.25">
      <c r="A18" s="26"/>
      <c r="B18" s="28" t="s">
        <v>37</v>
      </c>
      <c r="C18" s="12"/>
      <c r="D18" s="12"/>
      <c r="E18" s="12"/>
      <c r="F18" s="13"/>
    </row>
    <row r="19" spans="1:701" x14ac:dyDescent="0.25">
      <c r="A19" s="29"/>
      <c r="B19" s="30"/>
      <c r="C19" s="12"/>
      <c r="D19" s="12"/>
      <c r="E19" s="12"/>
      <c r="F19" s="13"/>
    </row>
    <row r="20" spans="1:701" ht="25.5" x14ac:dyDescent="0.25">
      <c r="A20" s="31"/>
      <c r="B20" s="32" t="s">
        <v>38</v>
      </c>
      <c r="C20" s="12"/>
      <c r="D20" s="12"/>
      <c r="E20" s="12"/>
      <c r="F20" s="36">
        <f>SUBTOTAL(109,F15:F19)</f>
        <v>0</v>
      </c>
      <c r="ZY20" t="s">
        <v>39</v>
      </c>
    </row>
    <row r="21" spans="1:701" x14ac:dyDescent="0.25">
      <c r="A21" s="37"/>
      <c r="B21" s="38" t="s">
        <v>40</v>
      </c>
      <c r="C21" s="12"/>
      <c r="D21" s="12"/>
      <c r="E21" s="12"/>
      <c r="F21" s="39">
        <f>SUBTOTAL(109,F6:F20)</f>
        <v>0</v>
      </c>
      <c r="G21" s="40"/>
      <c r="ZY21" t="s">
        <v>41</v>
      </c>
    </row>
    <row r="22" spans="1:701" x14ac:dyDescent="0.25">
      <c r="A22" s="41"/>
      <c r="B22" s="7"/>
      <c r="C22" s="12"/>
      <c r="D22" s="12"/>
      <c r="E22" s="12"/>
      <c r="F22" s="9"/>
    </row>
    <row r="23" spans="1:701" x14ac:dyDescent="0.25">
      <c r="A23" s="29"/>
      <c r="B23" s="42"/>
      <c r="C23" s="43"/>
      <c r="D23" s="43"/>
      <c r="E23" s="43"/>
      <c r="F23" s="44"/>
    </row>
    <row r="24" spans="1:701" x14ac:dyDescent="0.25">
      <c r="A24" s="45"/>
      <c r="B24" s="45"/>
      <c r="C24" s="45"/>
      <c r="D24" s="45"/>
      <c r="E24" s="45"/>
      <c r="F24" s="45"/>
    </row>
    <row r="25" spans="1:701" x14ac:dyDescent="0.25">
      <c r="B25" s="46" t="s">
        <v>42</v>
      </c>
      <c r="F25" s="47">
        <f>SUBTOTAL(109,F4:F23)</f>
        <v>0</v>
      </c>
      <c r="ZY25" t="s">
        <v>43</v>
      </c>
    </row>
    <row r="26" spans="1:701" x14ac:dyDescent="0.25">
      <c r="A26" s="48">
        <v>20</v>
      </c>
      <c r="B26" s="46" t="str">
        <f>CONCATENATE("Montant TVA (",A26,"%)")</f>
        <v>Montant TVA (20%)</v>
      </c>
      <c r="F26" s="47">
        <f>(F25*A26)/100</f>
        <v>0</v>
      </c>
      <c r="ZY26" t="s">
        <v>44</v>
      </c>
    </row>
    <row r="27" spans="1:701" x14ac:dyDescent="0.25">
      <c r="B27" s="46" t="s">
        <v>45</v>
      </c>
      <c r="F27" s="47">
        <f>F25+F26</f>
        <v>0</v>
      </c>
      <c r="ZY27" t="s">
        <v>46</v>
      </c>
    </row>
    <row r="28" spans="1:701" x14ac:dyDescent="0.25">
      <c r="F28" s="47"/>
    </row>
    <row r="29" spans="1:701" x14ac:dyDescent="0.25">
      <c r="F29" s="47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N°04 PLAFONDS SUSPENDUS</vt:lpstr>
      <vt:lpstr>'Lot N°04 PLAFONDS SUSPENDUS'!Impression_des_titres</vt:lpstr>
      <vt:lpstr>'Lot N°04 PLAFONDS SUSPENDUS'!Zone_d_impression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ParfaitNOUNAGNON</dc:creator>
  <cp:lastModifiedBy>Parfait NOUNAGNON</cp:lastModifiedBy>
  <dcterms:created xsi:type="dcterms:W3CDTF">2025-08-01T10:10:23Z</dcterms:created>
  <dcterms:modified xsi:type="dcterms:W3CDTF">2025-08-01T10:26:38Z</dcterms:modified>
</cp:coreProperties>
</file>